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Branimir Terzic\Desktop\OBJAVLJENI RADOVI\8r24\ZA OBJAVU\"/>
    </mc:Choice>
  </mc:AlternateContent>
  <xr:revisionPtr revIDLastSave="0" documentId="8_{FC82DF90-A638-4805-BE59-B31BD2729819}" xr6:coauthVersionLast="47" xr6:coauthVersionMax="47" xr10:uidLastSave="{00000000-0000-0000-0000-000000000000}"/>
  <bookViews>
    <workbookView xWindow="13335" yWindow="1980" windowWidth="15465" windowHeight="13620" xr2:uid="{00000000-000D-0000-FFFF-FFFF00000000}"/>
  </bookViews>
  <sheets>
    <sheet name="Sheet1" sheetId="1" r:id="rId1"/>
  </sheets>
  <definedNames>
    <definedName name="_xlnm.Print_Area" localSheetId="0">Sheet1!$A$1:$F$20</definedName>
  </definedNames>
  <calcPr calcId="191029"/>
</workbook>
</file>

<file path=xl/calcChain.xml><?xml version="1.0" encoding="utf-8"?>
<calcChain xmlns="http://schemas.openxmlformats.org/spreadsheetml/2006/main">
  <c r="E14" i="1" l="1"/>
  <c r="F12" i="1"/>
  <c r="F10" i="1"/>
  <c r="F11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<sst xmlns="http://schemas.openxmlformats.org/spreadsheetml/2006/main" count="30" uniqueCount="23">
  <si>
    <t>р.бр.</t>
  </si>
  <si>
    <t>Опис</t>
  </si>
  <si>
    <t>Јед.мере</t>
  </si>
  <si>
    <t>количина</t>
  </si>
  <si>
    <t>jeдинична цена</t>
  </si>
  <si>
    <t>Укупна цена</t>
  </si>
  <si>
    <t>ком</t>
  </si>
  <si>
    <t>комплет</t>
  </si>
  <si>
    <t>УКУПНО, 
у РСД, без ПДВ-а</t>
  </si>
  <si>
    <t>Понуђач:</t>
  </si>
  <si>
    <t>Адреса:</t>
  </si>
  <si>
    <t>Рок извођења:</t>
  </si>
  <si>
    <t>Важење понуде:</t>
  </si>
  <si>
    <t>Радови на замени главних пумпи подстанице - Таковска 8, Београд</t>
  </si>
  <si>
    <r>
      <t>Комплетна</t>
    </r>
    <r>
      <rPr>
        <b/>
        <sz val="11"/>
        <rFont val="Arial"/>
        <family val="2"/>
        <charset val="238"/>
      </rPr>
      <t xml:space="preserve"> демонтажа циркулациоих пумпи</t>
    </r>
    <r>
      <rPr>
        <sz val="11"/>
        <rFont val="Arial"/>
        <charset val="238"/>
      </rPr>
      <t>, радна и резервна, произвођа Север Суботца од 22 kW. У цену укључити електрично и хидраулично раскачињање пумпе, демонтажу са постоља и одношење ван објекта на наближу депонију по налогу стручног Надзора.</t>
    </r>
  </si>
  <si>
    <r>
      <rPr>
        <b/>
        <sz val="11"/>
        <rFont val="Arial"/>
        <family val="2"/>
        <charset val="238"/>
      </rPr>
      <t xml:space="preserve">Демонтажа вентила </t>
    </r>
    <r>
      <rPr>
        <sz val="11"/>
        <rFont val="Arial"/>
        <charset val="238"/>
      </rPr>
      <t>за искључење пумпи из претходне позиције DN200, пре и после пумпе</t>
    </r>
  </si>
  <si>
    <r>
      <rPr>
        <b/>
        <sz val="11"/>
        <rFont val="Arial"/>
        <family val="2"/>
        <charset val="238"/>
      </rPr>
      <t>Санација постојећег бетонског постоља</t>
    </r>
    <r>
      <rPr>
        <sz val="11"/>
        <rFont val="Arial"/>
        <charset val="238"/>
      </rPr>
      <t>, темељно чишћење, крпљење евентуалних недостатака, фарбање одговарајућом бојом у два слоја.</t>
    </r>
  </si>
  <si>
    <r>
      <t xml:space="preserve">Набавка, испорука и монтажа </t>
    </r>
    <r>
      <rPr>
        <b/>
        <sz val="11"/>
        <rFont val="Arial"/>
        <family val="2"/>
        <charset val="238"/>
      </rPr>
      <t>циркулационe пумпe производ GRUNDFOS</t>
    </r>
    <r>
      <rPr>
        <sz val="11"/>
        <rFont val="Arial"/>
        <charset val="238"/>
      </rPr>
      <t>, тип: TP 150-250/4 A-F-A-BAQE-QW3, или одговарајућa in-line циркулациона пумпа за радијаторско грејање. Радна тачка оквирно Q = 296 m3/h, H =20.4 m, snaga motora 22kW. У цену урачунати све пратеће радове и материјал за уградњу и електро повезивањем (прирубнице контраприрубице, шрафови, дихтунзи и др. )</t>
    </r>
  </si>
  <si>
    <r>
      <t>Набавка, испорука и</t>
    </r>
    <r>
      <rPr>
        <b/>
        <sz val="11"/>
        <rFont val="Arial"/>
        <family val="2"/>
        <charset val="238"/>
      </rPr>
      <t xml:space="preserve"> монтажа вентила </t>
    </r>
    <r>
      <rPr>
        <sz val="11"/>
        <rFont val="Arial"/>
        <charset val="238"/>
      </rPr>
      <t>за искључење пумпи из претходне позиције DN200. Вентили се уграђују пре и после пумпе</t>
    </r>
  </si>
  <si>
    <r>
      <t xml:space="preserve">За случај да понуђена пумпа из претходне тачке 4. захтева директно упуштање, </t>
    </r>
    <r>
      <rPr>
        <b/>
        <sz val="11"/>
        <rFont val="Arial"/>
        <family val="2"/>
        <charset val="238"/>
      </rPr>
      <t>прерада/прилагођавање постојећег напајања у електро орману</t>
    </r>
    <r>
      <rPr>
        <sz val="11"/>
        <rFont val="Arial"/>
        <charset val="238"/>
      </rPr>
      <t xml:space="preserve"> које садржи постојећи упуштач звезда троугао за пумпу 22 kW који се састоји од моторног заштитног прекидача  Schrack BE6 40-50А, 3 контактора LTD26533, 2 помоћна контакта LTZ3D122 и временског релеја ZR5MF025 а подразумева следеће:
- демонтажа гране звезде и троуглa као и временског релеа и набавка, испорука и уградња контактора 37 kW/400V/72A, намотај 230VAC, сличног типу Schrack LTD27233-- или одговарајући
- ако се понуди контактор који није Schrack предвидети  набавку, испоруку и уградњу помоћног контакта 2 NO + 2 NC за наведени контактор
- ако наведена пумпа има уграђен термистор за термичку заштиту, набавка, испорука и уградња релеја за надзор термистора слична типу Schrack UR6R1052-- или одговарајући</t>
    </r>
  </si>
  <si>
    <r>
      <rPr>
        <b/>
        <sz val="11"/>
        <rFont val="Arial"/>
        <family val="2"/>
        <charset val="238"/>
      </rPr>
      <t>Замена постојећих напојних каблова</t>
    </r>
    <r>
      <rPr>
        <sz val="11"/>
        <rFont val="Arial"/>
        <charset val="238"/>
      </rPr>
      <t xml:space="preserve"> одговарајућим безхалогеним каблом, као и дотрајалих САПА црева и ПНК носача. Извођење уземељења пумпи, вентила и новог цевовода. Приближна дужина каблова од пумпи до електро ормана 18m.</t>
    </r>
  </si>
  <si>
    <r>
      <t xml:space="preserve">Набавка материјала, испорука и </t>
    </r>
    <r>
      <rPr>
        <b/>
        <sz val="11"/>
        <rFont val="Arial"/>
        <family val="2"/>
        <charset val="238"/>
      </rPr>
      <t>прерада цевне везе DN200</t>
    </r>
    <r>
      <rPr>
        <sz val="11"/>
        <rFont val="Arial"/>
        <charset val="238"/>
      </rPr>
      <t>, за потребе повезивања постојећег цевовда са новим пумпама и новим вентилима. У цену урачунати сав потребан материјал, арматуру и ослонце. Нови део цевовода, минизирати у две руке и изоловати минералном вуном одговарајуће дебљине у ал. оплати.
Обрачун по цевном воду пумпе</t>
    </r>
  </si>
  <si>
    <r>
      <rPr>
        <b/>
        <sz val="11"/>
        <rFont val="Arial"/>
        <family val="2"/>
        <charset val="238"/>
      </rPr>
      <t>Остали и пратећи радови</t>
    </r>
    <r>
      <rPr>
        <sz val="11"/>
        <rFont val="Arial"/>
        <charset val="238"/>
      </rPr>
      <t xml:space="preserve">, што подразумева, отварње градилишта, транспортни трошкови, допремање материјала у машинску подстаницу на нивоу -1 спуштање степеништем без лифта са евентуалном демонтажом дела ограде, пуштање система у рад, обука корисника за рад са новом опремом, трошкови испитивања нове опреме и инсталације, трошкови прикупљања документације и примопредаје изведених радова Инвеститору, одржавање хигијене све време трајања градилишта и генерално чишћење подстанице по завршетку радова.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</si>
</sst>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R_S_D_-;\-* #,##0.00\ _R_S_D_-;_-* &quot;-&quot;??\ _R_S_D_-;_-@_-"/>
  </numFmts>
  <fonts count="11">
    <font>
      <sz val="11"/>
      <color theme="1"/>
      <name val="Calibri"/>
      <charset val="238"/>
      <scheme val="minor"/>
    </font>
    <font>
      <i/>
      <sz val="12"/>
      <color theme="1"/>
      <name val="Calibri"/>
      <charset val="238"/>
      <scheme val="minor"/>
    </font>
    <font>
      <sz val="11"/>
      <color theme="1"/>
      <name val="Arial"/>
      <charset val="134"/>
    </font>
    <font>
      <sz val="11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238"/>
      <scheme val="minor"/>
    </font>
    <font>
      <sz val="1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2" xfId="2" applyFont="1" applyBorder="1"/>
    <xf numFmtId="0" fontId="7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3">
    <cellStyle name="Comma 2" xfId="2" xr:uid="{00000000-0005-0000-0000-000031000000}"/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11" zoomScaleSheetLayoutView="130" workbookViewId="0">
      <selection activeCell="H14" sqref="H14"/>
    </sheetView>
  </sheetViews>
  <sheetFormatPr defaultColWidth="9" defaultRowHeight="15"/>
  <cols>
    <col min="1" max="1" width="6.5703125" customWidth="1"/>
    <col min="2" max="2" width="53.5703125" customWidth="1"/>
    <col min="3" max="3" width="10.42578125" customWidth="1"/>
    <col min="4" max="4" width="10.85546875" customWidth="1"/>
    <col min="5" max="5" width="12.85546875" customWidth="1"/>
    <col min="6" max="6" width="17.85546875" customWidth="1"/>
  </cols>
  <sheetData>
    <row r="1" spans="1:6" ht="53.25" customHeight="1">
      <c r="A1" s="15" t="s">
        <v>13</v>
      </c>
      <c r="B1" s="16"/>
      <c r="C1" s="16"/>
      <c r="D1" s="16"/>
      <c r="E1" s="16"/>
      <c r="F1" s="17"/>
    </row>
    <row r="2" spans="1:6" ht="6" customHeight="1">
      <c r="A2" s="9"/>
      <c r="B2" s="9"/>
      <c r="C2" s="9"/>
      <c r="D2" s="9"/>
      <c r="E2" s="9"/>
      <c r="F2" s="1"/>
    </row>
    <row r="3" spans="1:6" ht="46.5" customHeight="1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</row>
    <row r="4" spans="1:6" ht="87">
      <c r="A4" s="2">
        <v>1</v>
      </c>
      <c r="B4" s="6" t="s">
        <v>14</v>
      </c>
      <c r="C4" s="7" t="s">
        <v>6</v>
      </c>
      <c r="D4" s="7">
        <v>2</v>
      </c>
      <c r="E4" s="5"/>
      <c r="F4" s="8">
        <f t="shared" ref="F4:F12" si="0">D4*E4</f>
        <v>0</v>
      </c>
    </row>
    <row r="5" spans="1:6" ht="30">
      <c r="A5" s="2">
        <v>2</v>
      </c>
      <c r="B5" s="6" t="s">
        <v>15</v>
      </c>
      <c r="C5" s="7" t="s">
        <v>6</v>
      </c>
      <c r="D5" s="7">
        <v>4</v>
      </c>
      <c r="E5" s="5"/>
      <c r="F5" s="8">
        <f t="shared" si="0"/>
        <v>0</v>
      </c>
    </row>
    <row r="6" spans="1:6" ht="58.5">
      <c r="A6" s="2">
        <v>3</v>
      </c>
      <c r="B6" s="6" t="s">
        <v>16</v>
      </c>
      <c r="C6" s="7" t="s">
        <v>6</v>
      </c>
      <c r="D6" s="7">
        <v>2</v>
      </c>
      <c r="E6" s="5"/>
      <c r="F6" s="8">
        <f t="shared" si="0"/>
        <v>0</v>
      </c>
    </row>
    <row r="7" spans="1:6" ht="130.5">
      <c r="A7" s="2">
        <v>4</v>
      </c>
      <c r="B7" s="6" t="s">
        <v>17</v>
      </c>
      <c r="C7" s="7" t="s">
        <v>6</v>
      </c>
      <c r="D7" s="7">
        <v>2</v>
      </c>
      <c r="E7" s="5"/>
      <c r="F7" s="8">
        <f t="shared" si="0"/>
        <v>0</v>
      </c>
    </row>
    <row r="8" spans="1:6" ht="44.25">
      <c r="A8" s="2">
        <v>5</v>
      </c>
      <c r="B8" s="6" t="s">
        <v>18</v>
      </c>
      <c r="C8" s="7" t="s">
        <v>6</v>
      </c>
      <c r="D8" s="7">
        <v>4</v>
      </c>
      <c r="E8" s="5"/>
      <c r="F8" s="8">
        <f t="shared" si="0"/>
        <v>0</v>
      </c>
    </row>
    <row r="9" spans="1:6" ht="283.5" customHeight="1">
      <c r="A9" s="2">
        <v>6</v>
      </c>
      <c r="B9" s="6" t="s">
        <v>19</v>
      </c>
      <c r="C9" s="7" t="s">
        <v>7</v>
      </c>
      <c r="D9" s="7">
        <v>2</v>
      </c>
      <c r="E9" s="5"/>
      <c r="F9" s="8">
        <f t="shared" si="0"/>
        <v>0</v>
      </c>
    </row>
    <row r="10" spans="1:6" ht="87">
      <c r="A10" s="2">
        <v>7</v>
      </c>
      <c r="B10" s="6" t="s">
        <v>20</v>
      </c>
      <c r="C10" s="7" t="s">
        <v>7</v>
      </c>
      <c r="D10" s="7">
        <v>1</v>
      </c>
      <c r="E10" s="5"/>
      <c r="F10" s="8">
        <f t="shared" si="0"/>
        <v>0</v>
      </c>
    </row>
    <row r="11" spans="1:6" ht="123.75" customHeight="1">
      <c r="A11" s="2">
        <v>8</v>
      </c>
      <c r="B11" s="6" t="s">
        <v>21</v>
      </c>
      <c r="C11" s="7" t="s">
        <v>7</v>
      </c>
      <c r="D11" s="7">
        <v>2</v>
      </c>
      <c r="E11" s="5"/>
      <c r="F11" s="8">
        <f t="shared" si="0"/>
        <v>0</v>
      </c>
    </row>
    <row r="12" spans="1:6" ht="172.5">
      <c r="A12" s="2">
        <v>9</v>
      </c>
      <c r="B12" s="6" t="s">
        <v>22</v>
      </c>
      <c r="C12" s="7" t="s">
        <v>7</v>
      </c>
      <c r="D12" s="7">
        <v>1</v>
      </c>
      <c r="E12" s="1"/>
      <c r="F12" s="1">
        <f t="shared" si="0"/>
        <v>0</v>
      </c>
    </row>
    <row r="13" spans="1:6" ht="8.25" customHeight="1">
      <c r="A13" s="9"/>
      <c r="B13" s="9"/>
      <c r="C13" s="9"/>
      <c r="D13" s="9"/>
      <c r="E13" s="9"/>
      <c r="F13" s="1"/>
    </row>
    <row r="14" spans="1:6" ht="36.75" customHeight="1">
      <c r="A14" s="1"/>
      <c r="B14" s="10" t="s">
        <v>8</v>
      </c>
      <c r="C14" s="11"/>
      <c r="D14" s="12"/>
      <c r="E14" s="13">
        <f>SUM(F4:F12)</f>
        <v>0</v>
      </c>
      <c r="F14" s="14"/>
    </row>
    <row r="16" spans="1:6">
      <c r="B16" t="s">
        <v>9</v>
      </c>
    </row>
    <row r="17" spans="2:2">
      <c r="B17" t="s">
        <v>10</v>
      </c>
    </row>
    <row r="19" spans="2:2">
      <c r="B19" t="s">
        <v>11</v>
      </c>
    </row>
    <row r="20" spans="2:2">
      <c r="B20" t="s">
        <v>12</v>
      </c>
    </row>
  </sheetData>
  <mergeCells count="5">
    <mergeCell ref="A2:E2"/>
    <mergeCell ref="A13:E13"/>
    <mergeCell ref="B14:D14"/>
    <mergeCell ref="E14:F14"/>
    <mergeCell ref="A1:F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 Jovanovic</dc:creator>
  <cp:lastModifiedBy>Branimir Terzic </cp:lastModifiedBy>
  <dcterms:created xsi:type="dcterms:W3CDTF">2024-07-30T08:24:00Z</dcterms:created>
  <dcterms:modified xsi:type="dcterms:W3CDTF">2024-09-04T07:57:36Z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CD7F714F9A9B4505B4C56C6474185D84</vt:lpwstr>
  </property>
  <property fmtid="{D5CDD505-2E9C-101B-9397-08002B2CF9AE}" pid="3" name="KSOProductBuildVer">
    <vt:lpwstr>1033-11.2.0.11191</vt:lpwstr>
  </property>
</Properties>
</file>